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teman\Documents\HOA\OA HOA\Master\2023\Financials\07.2023\"/>
    </mc:Choice>
  </mc:AlternateContent>
  <xr:revisionPtr revIDLastSave="0" documentId="13_ncr:1_{08EDA749-2990-4F22-931E-4586D6B7508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S" sheetId="2" r:id="rId1"/>
    <sheet name="IS" sheetId="1" r:id="rId2"/>
  </sheets>
  <definedNames>
    <definedName name="_xlnm.Print_Titles" localSheetId="1">IS!$1:$2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1" l="1"/>
  <c r="F89" i="1"/>
  <c r="E89" i="1"/>
  <c r="D89" i="1"/>
  <c r="C89" i="1"/>
  <c r="H67" i="1"/>
  <c r="F67" i="1"/>
  <c r="E67" i="1"/>
  <c r="D67" i="1"/>
  <c r="C67" i="1"/>
  <c r="H57" i="1"/>
  <c r="F57" i="1"/>
  <c r="E57" i="1"/>
  <c r="D57" i="1"/>
  <c r="C57" i="1"/>
  <c r="H48" i="1"/>
  <c r="F48" i="1"/>
  <c r="E48" i="1"/>
  <c r="D48" i="1"/>
  <c r="C48" i="1"/>
  <c r="H32" i="1"/>
  <c r="F32" i="1"/>
  <c r="E32" i="1"/>
  <c r="D32" i="1"/>
  <c r="C32" i="1"/>
  <c r="H16" i="1"/>
  <c r="F16" i="1"/>
  <c r="E16" i="1"/>
  <c r="D16" i="1"/>
  <c r="C16" i="1"/>
  <c r="H9" i="1"/>
  <c r="F9" i="1"/>
  <c r="E9" i="1"/>
  <c r="D9" i="1"/>
  <c r="C9" i="1"/>
</calcChain>
</file>

<file path=xl/sharedStrings.xml><?xml version="1.0" encoding="utf-8"?>
<sst xmlns="http://schemas.openxmlformats.org/spreadsheetml/2006/main" count="165" uniqueCount="159">
  <si>
    <t>Account</t>
  </si>
  <si>
    <t>Current</t>
  </si>
  <si>
    <t>Actual</t>
  </si>
  <si>
    <t>Budget</t>
  </si>
  <si>
    <t>Variance</t>
  </si>
  <si>
    <t>Total</t>
  </si>
  <si>
    <t>OPERATING REVENUE</t>
  </si>
  <si>
    <t>Assessment Income</t>
  </si>
  <si>
    <t>0000-40010-0000</t>
  </si>
  <si>
    <t xml:space="preserve">  Interest Income</t>
  </si>
  <si>
    <t>0000-40040-0000</t>
  </si>
  <si>
    <t xml:space="preserve">  Late Charge Income</t>
  </si>
  <si>
    <t>0000-40045-0000</t>
  </si>
  <si>
    <t xml:space="preserve">  Contribution from VI</t>
  </si>
  <si>
    <t>0000-40055-0000</t>
  </si>
  <si>
    <t xml:space="preserve">  Total Operating Revenue</t>
  </si>
  <si>
    <t>OPERATING EXPENSES</t>
  </si>
  <si>
    <t>Payroll &amp; Insurance</t>
  </si>
  <si>
    <t xml:space="preserve">  Contract Svc. Common Area</t>
  </si>
  <si>
    <t>0106-60010-0000</t>
  </si>
  <si>
    <t xml:space="preserve">  Workers Comp/Misc</t>
  </si>
  <si>
    <t>0106-60020-6285</t>
  </si>
  <si>
    <t xml:space="preserve">  Total Payroll &amp; Ins Exp</t>
  </si>
  <si>
    <t>General &amp; Administrative</t>
  </si>
  <si>
    <t xml:space="preserve">  Management Fee</t>
  </si>
  <si>
    <t>0105-60735-0000</t>
  </si>
  <si>
    <t xml:space="preserve">  Bank Fees</t>
  </si>
  <si>
    <t>0105-60736-0000</t>
  </si>
  <si>
    <t xml:space="preserve">  Contract Svc. Accounting</t>
  </si>
  <si>
    <t>0105-60745-0000</t>
  </si>
  <si>
    <t xml:space="preserve">  Professional Fees, Acctg</t>
  </si>
  <si>
    <t>0105-60746-0000</t>
  </si>
  <si>
    <t xml:space="preserve">  License/Inspection Fees</t>
  </si>
  <si>
    <t>0105-60760-0000</t>
  </si>
  <si>
    <t xml:space="preserve">  Miscellaneous</t>
  </si>
  <si>
    <t>0105-61781-0000</t>
  </si>
  <si>
    <t xml:space="preserve">  Legal Expenses</t>
  </si>
  <si>
    <t>0105-61900-0000</t>
  </si>
  <si>
    <t xml:space="preserve">  Contract Security</t>
  </si>
  <si>
    <t>0106-60050-0000</t>
  </si>
  <si>
    <t xml:space="preserve">  Insurance-Liability</t>
  </si>
  <si>
    <t>0108-60655-0000</t>
  </si>
  <si>
    <t xml:space="preserve">  Insurance Claims</t>
  </si>
  <si>
    <t>0108-60656-0000</t>
  </si>
  <si>
    <t xml:space="preserve">  Insurance-Property</t>
  </si>
  <si>
    <t>0108-60657-0000</t>
  </si>
  <si>
    <t xml:space="preserve">  Insurance-Dir &amp; Officers</t>
  </si>
  <si>
    <t>0108-60660-0000</t>
  </si>
  <si>
    <t xml:space="preserve">  Total General &amp; Admin Exp</t>
  </si>
  <si>
    <t>Repairs &amp; Maintenance</t>
  </si>
  <si>
    <t xml:space="preserve">  Contract Pest Control</t>
  </si>
  <si>
    <t>0106-60030-0000</t>
  </si>
  <si>
    <t xml:space="preserve">  Pool &amp; Jacuzzi Supplies</t>
  </si>
  <si>
    <t>0106-60040-6275</t>
  </si>
  <si>
    <t xml:space="preserve">  Contract Pool Jacuzzi</t>
  </si>
  <si>
    <t>0106-60040-6345</t>
  </si>
  <si>
    <t xml:space="preserve">  Contract Fire Extinguisher</t>
  </si>
  <si>
    <t>0106-60060-0000</t>
  </si>
  <si>
    <t xml:space="preserve">  Repair/Maint-Driveways/Rds</t>
  </si>
  <si>
    <t>0106-61310-6045</t>
  </si>
  <si>
    <t xml:space="preserve">  Repair/Maint-Buildings</t>
  </si>
  <si>
    <t>0106-61310-6145</t>
  </si>
  <si>
    <t xml:space="preserve">  Repair/Maint-Pipes/Sprinkler</t>
  </si>
  <si>
    <t>0106-61310-6245</t>
  </si>
  <si>
    <t xml:space="preserve">  Repair/Maint-Pool/Spa</t>
  </si>
  <si>
    <t>0106-61310-6345</t>
  </si>
  <si>
    <t xml:space="preserve">  Supplies-Exterior Lights</t>
  </si>
  <si>
    <t>0106-61455-6320</t>
  </si>
  <si>
    <t xml:space="preserve">  Supplies-Tennis/Basketball</t>
  </si>
  <si>
    <t>0106-61455-6325</t>
  </si>
  <si>
    <t xml:space="preserve">  Contract Svc.-Landscaping</t>
  </si>
  <si>
    <t>0106-60020-6245</t>
  </si>
  <si>
    <t xml:space="preserve">  Landscape Supplies</t>
  </si>
  <si>
    <t>0106-60020-6275</t>
  </si>
  <si>
    <t xml:space="preserve">  Total Repairs &amp; Maint Exp</t>
  </si>
  <si>
    <t>Utilities</t>
  </si>
  <si>
    <t xml:space="preserve">  Cable</t>
  </si>
  <si>
    <t>0107-61655-0000</t>
  </si>
  <si>
    <t xml:space="preserve">  Electricity</t>
  </si>
  <si>
    <t>0107-61660-0000</t>
  </si>
  <si>
    <t xml:space="preserve">  Garbage</t>
  </si>
  <si>
    <t>0107-61665-0000</t>
  </si>
  <si>
    <t xml:space="preserve">  Gas</t>
  </si>
  <si>
    <t>0107-61670-0000</t>
  </si>
  <si>
    <t xml:space="preserve">  Sewer/Water</t>
  </si>
  <si>
    <t>0107-61675-0000</t>
  </si>
  <si>
    <t xml:space="preserve">  Total Utilities</t>
  </si>
  <si>
    <t>Total Operating Expenses</t>
  </si>
  <si>
    <t>OPERATING SURPLUS (DEFICIT)</t>
  </si>
  <si>
    <t>RESERVE REVENUE</t>
  </si>
  <si>
    <t xml:space="preserve">  Reserve Contribution Income</t>
  </si>
  <si>
    <t>0000-40030-0000</t>
  </si>
  <si>
    <t xml:space="preserve">  W/D from Reserves</t>
  </si>
  <si>
    <t>0000-40060-0000</t>
  </si>
  <si>
    <t xml:space="preserve">  Total Reserve Revenue</t>
  </si>
  <si>
    <t>RESERVE EXPENSES</t>
  </si>
  <si>
    <t xml:space="preserve">  Contribution to Reserves</t>
  </si>
  <si>
    <t>0109-61110-6140</t>
  </si>
  <si>
    <t xml:space="preserve">  Front Gate</t>
  </si>
  <si>
    <t>0109-61110-6320</t>
  </si>
  <si>
    <t xml:space="preserve">  Access System</t>
  </si>
  <si>
    <t>0109-61110-6331</t>
  </si>
  <si>
    <t xml:space="preserve">  Pool &amp; Spa</t>
  </si>
  <si>
    <t>0109-61110-6332</t>
  </si>
  <si>
    <t xml:space="preserve">  Pool Area Fencing and Gates</t>
  </si>
  <si>
    <t>0109-61110-6334</t>
  </si>
  <si>
    <t xml:space="preserve">  Pool Furniture</t>
  </si>
  <si>
    <t>0109-61110-6335</t>
  </si>
  <si>
    <t xml:space="preserve">  Pool Heaters</t>
  </si>
  <si>
    <t>0109-61110-6340</t>
  </si>
  <si>
    <t xml:space="preserve">  Asphalt &amp; Concrete</t>
  </si>
  <si>
    <t>0109-61110-6372</t>
  </si>
  <si>
    <t xml:space="preserve">  Signage Program</t>
  </si>
  <si>
    <t>0109-61110-6385</t>
  </si>
  <si>
    <t xml:space="preserve">  Landscape &amp; Irrigation</t>
  </si>
  <si>
    <t>0109-61110-6404</t>
  </si>
  <si>
    <t xml:space="preserve">  Electrical</t>
  </si>
  <si>
    <t>0109-61110-6414</t>
  </si>
  <si>
    <t xml:space="preserve">  Reserve Study</t>
  </si>
  <si>
    <t>0109-61110-6415</t>
  </si>
  <si>
    <t xml:space="preserve">  Beams-Dumpster Areas</t>
  </si>
  <si>
    <t>0109-61110-6420</t>
  </si>
  <si>
    <t xml:space="preserve">  Beams-Bus Stop</t>
  </si>
  <si>
    <t>0109-61110-6520</t>
  </si>
  <si>
    <t xml:space="preserve">  Lake Motors</t>
  </si>
  <si>
    <t>0109-61110-6440</t>
  </si>
  <si>
    <t xml:space="preserve">  Fences, Gates, Walls</t>
  </si>
  <si>
    <t>0109-61110-6611</t>
  </si>
  <si>
    <t xml:space="preserve">  Domestic Water</t>
  </si>
  <si>
    <t>0109-61110-6720</t>
  </si>
  <si>
    <t xml:space="preserve">  Total Reserve Expenses</t>
  </si>
  <si>
    <t>RESERVE SURPLUS (DEFICIT)</t>
  </si>
  <si>
    <t>NET SURPLUS (DEFICIT)</t>
  </si>
  <si>
    <t>TOTAL LIABILITIES AND CAPITAL</t>
  </si>
  <si>
    <t>Total Capital</t>
  </si>
  <si>
    <t xml:space="preserve">  Net Income</t>
  </si>
  <si>
    <t xml:space="preserve">  Retained Earnings</t>
  </si>
  <si>
    <t xml:space="preserve">  Reserves</t>
  </si>
  <si>
    <t>Capital</t>
  </si>
  <si>
    <t>Total Liabilities</t>
  </si>
  <si>
    <t>Total Current Liabilities</t>
  </si>
  <si>
    <t xml:space="preserve">  Due to (from) Reserves</t>
  </si>
  <si>
    <t xml:space="preserve">  Prepaid Dues</t>
  </si>
  <si>
    <t xml:space="preserve">  Accounts Payable</t>
  </si>
  <si>
    <t>Current Liabilities</t>
  </si>
  <si>
    <t>LIABILITIES AND CAPITAL</t>
  </si>
  <si>
    <t>TOTAL ASSETS</t>
  </si>
  <si>
    <t>Total Other Assets</t>
  </si>
  <si>
    <t xml:space="preserve">  Prepaid Expenses</t>
  </si>
  <si>
    <t>Other Assets</t>
  </si>
  <si>
    <t>Total Current Assets</t>
  </si>
  <si>
    <t xml:space="preserve">  Due (to) from Reserves</t>
  </si>
  <si>
    <t xml:space="preserve">  Accounts Receivable Misc</t>
  </si>
  <si>
    <t xml:space="preserve">  Accounts Receivable, Dues</t>
  </si>
  <si>
    <t xml:space="preserve">  Reserve Account</t>
  </si>
  <si>
    <t xml:space="preserve">  Bank of America</t>
  </si>
  <si>
    <t>Current Assets</t>
  </si>
  <si>
    <t>ASSETS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</si>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</sst>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.00_);\([$$]#,##0.00\)"/>
    <numFmt numFmtId="165" formatCode="\$#,###,##0.00;\(\$#,###,##0.00\)"/>
  </numFmts>
  <fonts count="4" x14ac:knownFonts="1">
    <font>
      <sz val="8.25"/>
      <color rgb="FF000000"/>
      <name val="Microsoft Sans Serif"/>
    </font>
    <font>
      <b/>
      <sz val="8.85"/>
      <color rgb="FF000000"/>
      <name val="Arial"/>
      <family val="2"/>
    </font>
    <font>
      <sz val="8.25"/>
      <color rgb="FF000000"/>
      <name val="Microsoft Sans Serif"/>
      <family val="2"/>
    </font>
    <font>
      <b/>
      <sz val="8.8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 applyAlignment="0"/>
    <xf numFmtId="0" fontId="2" fillId="0" borderId="0" applyAlignment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39" fontId="0" fillId="0" borderId="0" xfId="0" applyNumberFormat="1" applyAlignment="1">
      <alignment horizontal="right" wrapText="1"/>
    </xf>
    <xf numFmtId="39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39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39" fontId="1" fillId="0" borderId="2" xfId="0" applyNumberFormat="1" applyFont="1" applyBorder="1" applyAlignment="1">
      <alignment horizontal="right" wrapText="1"/>
    </xf>
    <xf numFmtId="0" fontId="2" fillId="0" borderId="0" xfId="1"/>
    <xf numFmtId="39" fontId="2" fillId="0" borderId="2" xfId="1" applyNumberFormat="1" applyBorder="1" applyAlignment="1">
      <alignment horizontal="right" wrapText="1"/>
    </xf>
    <xf numFmtId="0" fontId="2" fillId="0" borderId="0" xfId="1" applyAlignment="1">
      <alignment horizontal="right" wrapText="1"/>
    </xf>
    <xf numFmtId="0" fontId="2" fillId="0" borderId="0" xfId="1" applyAlignment="1">
      <alignment horizontal="left" wrapText="1"/>
    </xf>
    <xf numFmtId="39" fontId="2" fillId="0" borderId="1" xfId="1" applyNumberFormat="1" applyBorder="1" applyAlignment="1">
      <alignment horizontal="right" wrapText="1"/>
    </xf>
    <xf numFmtId="165" fontId="2" fillId="0" borderId="1" xfId="1" applyNumberFormat="1" applyBorder="1" applyAlignment="1">
      <alignment horizontal="right" wrapText="1"/>
    </xf>
    <xf numFmtId="165" fontId="2" fillId="0" borderId="0" xfId="1" applyNumberFormat="1" applyAlignment="1">
      <alignment horizontal="right" wrapText="1"/>
    </xf>
    <xf numFmtId="0" fontId="3" fillId="0" borderId="0" xfId="1" applyFont="1" applyAlignment="1">
      <alignment horizontal="center" wrapText="1"/>
    </xf>
    <xf numFmtId="0" fontId="2" fillId="0" borderId="0" xfId="1"/>
  </cellXfs>
  <cellStyles count="2">
    <cellStyle name="Normal" xfId="0" builtinId="0"/>
    <cellStyle name="Normal 2" xfId="1" xr:uid="{BFF0258B-E7D0-46E2-AEB0-91AC11E81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5985-D52A-412C-83A0-625C2BB566B2}">
  <sheetPr>
    <pageSetUpPr fitToPage="1"/>
  </sheetPr>
  <dimension ref="A1:C39"/>
  <sheetViews>
    <sheetView workbookViewId="0"/>
  </sheetViews>
  <sheetFormatPr defaultColWidth="9.375" defaultRowHeight="10.8" x14ac:dyDescent="0.2"/>
  <cols>
    <col min="1" max="1" width="51" style="13" customWidth="1"/>
    <col min="2" max="3" width="16.5" style="13" customWidth="1"/>
    <col min="4" max="16384" width="9.375" style="13"/>
  </cols>
  <sheetData>
    <row r="1" spans="1:3" x14ac:dyDescent="0.2">
      <c r="A1" s="16"/>
      <c r="B1" s="15"/>
      <c r="C1" s="15"/>
    </row>
    <row r="2" spans="1:3" x14ac:dyDescent="0.2">
      <c r="A2" s="20" t="s">
        <v>157</v>
      </c>
      <c r="B2" s="21"/>
      <c r="C2" s="21"/>
    </row>
    <row r="3" spans="1:3" x14ac:dyDescent="0.2">
      <c r="A3" s="16"/>
      <c r="B3" s="15"/>
      <c r="C3" s="15"/>
    </row>
    <row r="4" spans="1:3" x14ac:dyDescent="0.2">
      <c r="A4" s="16" t="s">
        <v>156</v>
      </c>
      <c r="B4" s="15"/>
      <c r="C4" s="15"/>
    </row>
    <row r="5" spans="1:3" x14ac:dyDescent="0.2">
      <c r="A5" s="16" t="s">
        <v>155</v>
      </c>
      <c r="B5" s="19">
        <v>74431.86</v>
      </c>
      <c r="C5" s="15"/>
    </row>
    <row r="6" spans="1:3" x14ac:dyDescent="0.2">
      <c r="A6" s="16" t="s">
        <v>154</v>
      </c>
      <c r="B6" s="19">
        <v>962773.38</v>
      </c>
      <c r="C6" s="15"/>
    </row>
    <row r="7" spans="1:3" x14ac:dyDescent="0.2">
      <c r="A7" s="16" t="s">
        <v>153</v>
      </c>
      <c r="B7" s="19">
        <v>124.14</v>
      </c>
      <c r="C7" s="15"/>
    </row>
    <row r="8" spans="1:3" x14ac:dyDescent="0.2">
      <c r="A8" s="16" t="s">
        <v>152</v>
      </c>
      <c r="B8" s="19">
        <v>1654</v>
      </c>
      <c r="C8" s="15"/>
    </row>
    <row r="9" spans="1:3" x14ac:dyDescent="0.2">
      <c r="A9" s="16" t="s">
        <v>151</v>
      </c>
      <c r="B9" s="18">
        <v>227969.56</v>
      </c>
      <c r="C9" s="15"/>
    </row>
    <row r="10" spans="1:3" x14ac:dyDescent="0.2">
      <c r="A10" s="16"/>
      <c r="B10" s="15"/>
      <c r="C10" s="15"/>
    </row>
    <row r="11" spans="1:3" x14ac:dyDescent="0.2">
      <c r="A11" s="16" t="s">
        <v>150</v>
      </c>
      <c r="B11" s="15"/>
      <c r="C11" s="17">
        <v>1266952.94</v>
      </c>
    </row>
    <row r="12" spans="1:3" x14ac:dyDescent="0.2">
      <c r="A12" s="16"/>
      <c r="B12" s="15"/>
      <c r="C12" s="15"/>
    </row>
    <row r="13" spans="1:3" x14ac:dyDescent="0.2">
      <c r="A13" s="16" t="s">
        <v>149</v>
      </c>
      <c r="B13" s="15"/>
      <c r="C13" s="15"/>
    </row>
    <row r="14" spans="1:3" x14ac:dyDescent="0.2">
      <c r="A14" s="16" t="s">
        <v>148</v>
      </c>
      <c r="B14" s="18">
        <v>196702.77</v>
      </c>
      <c r="C14" s="15"/>
    </row>
    <row r="15" spans="1:3" x14ac:dyDescent="0.2">
      <c r="A15" s="16"/>
      <c r="B15" s="15"/>
      <c r="C15" s="15"/>
    </row>
    <row r="16" spans="1:3" x14ac:dyDescent="0.2">
      <c r="A16" s="16" t="s">
        <v>147</v>
      </c>
      <c r="B16" s="15"/>
      <c r="C16" s="17">
        <v>196702.77</v>
      </c>
    </row>
    <row r="17" spans="1:3" x14ac:dyDescent="0.2">
      <c r="A17" s="16"/>
      <c r="B17" s="15"/>
      <c r="C17" s="15"/>
    </row>
    <row r="18" spans="1:3" ht="11.4" thickBot="1" x14ac:dyDescent="0.25">
      <c r="A18" s="16" t="s">
        <v>146</v>
      </c>
      <c r="B18" s="15"/>
      <c r="C18" s="14">
        <v>1463655.71</v>
      </c>
    </row>
    <row r="19" spans="1:3" ht="11.4" thickTop="1" x14ac:dyDescent="0.2">
      <c r="A19" s="16"/>
      <c r="B19" s="15"/>
      <c r="C19" s="15"/>
    </row>
    <row r="20" spans="1:3" x14ac:dyDescent="0.2">
      <c r="A20" s="16"/>
      <c r="B20" s="15"/>
      <c r="C20" s="15"/>
    </row>
    <row r="21" spans="1:3" x14ac:dyDescent="0.2">
      <c r="A21" s="20" t="s">
        <v>145</v>
      </c>
      <c r="B21" s="21"/>
      <c r="C21" s="21"/>
    </row>
    <row r="22" spans="1:3" x14ac:dyDescent="0.2">
      <c r="A22" s="16"/>
      <c r="B22" s="15"/>
      <c r="C22" s="15"/>
    </row>
    <row r="23" spans="1:3" x14ac:dyDescent="0.2">
      <c r="A23" s="16" t="s">
        <v>144</v>
      </c>
      <c r="B23" s="15"/>
      <c r="C23" s="15"/>
    </row>
    <row r="24" spans="1:3" x14ac:dyDescent="0.2">
      <c r="A24" s="16" t="s">
        <v>143</v>
      </c>
      <c r="B24" s="19">
        <v>30199.89</v>
      </c>
      <c r="C24" s="15"/>
    </row>
    <row r="25" spans="1:3" x14ac:dyDescent="0.2">
      <c r="A25" s="16" t="s">
        <v>142</v>
      </c>
      <c r="B25" s="19">
        <v>17415.240000000002</v>
      </c>
      <c r="C25" s="15"/>
    </row>
    <row r="26" spans="1:3" x14ac:dyDescent="0.2">
      <c r="A26" s="16" t="s">
        <v>141</v>
      </c>
      <c r="B26" s="18">
        <v>227969.56</v>
      </c>
      <c r="C26" s="15"/>
    </row>
    <row r="27" spans="1:3" x14ac:dyDescent="0.2">
      <c r="A27" s="16"/>
      <c r="B27" s="15"/>
      <c r="C27" s="15"/>
    </row>
    <row r="28" spans="1:3" x14ac:dyDescent="0.2">
      <c r="A28" s="16" t="s">
        <v>140</v>
      </c>
      <c r="B28" s="15"/>
      <c r="C28" s="17">
        <v>275584.69</v>
      </c>
    </row>
    <row r="29" spans="1:3" x14ac:dyDescent="0.2">
      <c r="A29" s="16"/>
      <c r="B29" s="15"/>
      <c r="C29" s="15"/>
    </row>
    <row r="30" spans="1:3" x14ac:dyDescent="0.2">
      <c r="A30" s="16" t="s">
        <v>139</v>
      </c>
      <c r="B30" s="15"/>
      <c r="C30" s="17">
        <v>275584.69</v>
      </c>
    </row>
    <row r="31" spans="1:3" x14ac:dyDescent="0.2">
      <c r="A31" s="16"/>
      <c r="B31" s="15"/>
      <c r="C31" s="15"/>
    </row>
    <row r="32" spans="1:3" x14ac:dyDescent="0.2">
      <c r="A32" s="16" t="s">
        <v>138</v>
      </c>
      <c r="B32" s="15"/>
      <c r="C32" s="15"/>
    </row>
    <row r="33" spans="1:3" x14ac:dyDescent="0.2">
      <c r="A33" s="16" t="s">
        <v>137</v>
      </c>
      <c r="B33" s="19">
        <v>1196002.1100000001</v>
      </c>
      <c r="C33" s="15"/>
    </row>
    <row r="34" spans="1:3" x14ac:dyDescent="0.2">
      <c r="A34" s="16" t="s">
        <v>136</v>
      </c>
      <c r="B34" s="19">
        <v>-1154.9100000000001</v>
      </c>
      <c r="C34" s="15"/>
    </row>
    <row r="35" spans="1:3" x14ac:dyDescent="0.2">
      <c r="A35" s="16" t="s">
        <v>135</v>
      </c>
      <c r="B35" s="18">
        <v>-6776.18</v>
      </c>
      <c r="C35" s="15"/>
    </row>
    <row r="36" spans="1:3" x14ac:dyDescent="0.2">
      <c r="A36" s="16"/>
      <c r="B36" s="15"/>
      <c r="C36" s="15"/>
    </row>
    <row r="37" spans="1:3" x14ac:dyDescent="0.2">
      <c r="A37" s="16" t="s">
        <v>134</v>
      </c>
      <c r="B37" s="15"/>
      <c r="C37" s="17">
        <v>1188071.02</v>
      </c>
    </row>
    <row r="38" spans="1:3" x14ac:dyDescent="0.2">
      <c r="A38" s="16"/>
      <c r="B38" s="15"/>
      <c r="C38" s="15"/>
    </row>
    <row r="39" spans="1:3" ht="11.4" thickBot="1" x14ac:dyDescent="0.25">
      <c r="A39" s="16" t="s">
        <v>133</v>
      </c>
      <c r="B39" s="15"/>
      <c r="C39" s="14">
        <v>1463655.71</v>
      </c>
    </row>
  </sheetData>
  <mergeCells count="2">
    <mergeCell ref="A2:C2"/>
    <mergeCell ref="A21:C21"/>
  </mergeCells>
  <printOptions horizontalCentered="1"/>
  <pageMargins left="0.5" right="0.5" top="1" bottom="0.75" header="0.03" footer="0.03"/>
  <pageSetup fitToHeight="0" orientation="portrait" r:id="rId1"/>
  <headerFooter>
    <oddHeader>&amp;L&amp;C
&amp;"Microsoft Sans Serif,Regular"&amp;8&amp;K000000HOA-Oasis Villa
Balance Sheet
For the Seven Months Ending July 31, 2023&amp;R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3"/>
  <sheetViews>
    <sheetView tabSelected="1" workbookViewId="0">
      <selection activeCell="E10" sqref="E10"/>
    </sheetView>
  </sheetViews>
  <sheetFormatPr defaultRowHeight="10.8" x14ac:dyDescent="0.2"/>
  <cols>
    <col min="1" max="1" width="27.875" customWidth="1"/>
    <col min="2" max="2" width="15.875" hidden="1" customWidth="1"/>
    <col min="3" max="8" width="13.875" customWidth="1"/>
  </cols>
  <sheetData>
    <row r="1" spans="1:8" x14ac:dyDescent="0.2">
      <c r="C1" s="2" t="s">
        <v>1</v>
      </c>
      <c r="D1" s="2" t="s">
        <v>1</v>
      </c>
      <c r="E1" s="2" t="s">
        <v>158</v>
      </c>
      <c r="F1" s="2" t="s">
        <v>158</v>
      </c>
      <c r="G1" s="2" t="s">
        <v>158</v>
      </c>
      <c r="H1" s="2" t="s">
        <v>5</v>
      </c>
    </row>
    <row r="2" spans="1:8" x14ac:dyDescent="0.2">
      <c r="B2" s="1" t="s">
        <v>0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4</v>
      </c>
      <c r="H2" s="1" t="s">
        <v>3</v>
      </c>
    </row>
    <row r="3" spans="1:8" ht="12" x14ac:dyDescent="0.25">
      <c r="A3" s="3" t="s">
        <v>6</v>
      </c>
      <c r="B3" s="3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5" t="s">
        <v>8</v>
      </c>
      <c r="C4" s="6">
        <v>107399.15</v>
      </c>
      <c r="D4" s="6">
        <v>107400</v>
      </c>
      <c r="E4" s="6">
        <v>751794.05</v>
      </c>
      <c r="F4" s="6">
        <v>751800</v>
      </c>
      <c r="G4" s="6">
        <v>-5.95</v>
      </c>
      <c r="H4" s="6">
        <v>1288795</v>
      </c>
    </row>
    <row r="5" spans="1:8" x14ac:dyDescent="0.2">
      <c r="A5" s="5" t="s">
        <v>9</v>
      </c>
      <c r="B5" s="5" t="s">
        <v>10</v>
      </c>
      <c r="C5" s="7">
        <v>8.14</v>
      </c>
      <c r="D5" s="7">
        <v>12</v>
      </c>
      <c r="E5" s="7">
        <v>62.57</v>
      </c>
      <c r="F5" s="7">
        <v>84</v>
      </c>
      <c r="G5" s="7">
        <v>-21.43</v>
      </c>
      <c r="H5" s="7">
        <v>144</v>
      </c>
    </row>
    <row r="6" spans="1:8" x14ac:dyDescent="0.2">
      <c r="A6" s="5" t="s">
        <v>11</v>
      </c>
      <c r="B6" s="5" t="s">
        <v>12</v>
      </c>
      <c r="C6" s="7">
        <v>31.75</v>
      </c>
      <c r="D6" s="7">
        <v>0</v>
      </c>
      <c r="E6" s="7">
        <v>408.39</v>
      </c>
      <c r="F6" s="7">
        <v>0</v>
      </c>
      <c r="G6" s="7">
        <v>408.39</v>
      </c>
      <c r="H6" s="7">
        <v>0</v>
      </c>
    </row>
    <row r="7" spans="1:8" x14ac:dyDescent="0.2">
      <c r="A7" s="5" t="s">
        <v>13</v>
      </c>
      <c r="B7" s="5" t="s">
        <v>14</v>
      </c>
      <c r="C7" s="8">
        <v>1654</v>
      </c>
      <c r="D7" s="8">
        <v>1654</v>
      </c>
      <c r="E7" s="8">
        <v>11578</v>
      </c>
      <c r="F7" s="8">
        <v>11578</v>
      </c>
      <c r="G7" s="8">
        <v>0</v>
      </c>
      <c r="H7" s="8">
        <v>19848</v>
      </c>
    </row>
    <row r="8" spans="1:8" x14ac:dyDescent="0.2">
      <c r="A8" s="5"/>
      <c r="B8" s="5"/>
      <c r="C8" s="9"/>
      <c r="D8" s="9"/>
      <c r="E8" s="9"/>
      <c r="F8" s="9"/>
      <c r="G8" s="9"/>
      <c r="H8" s="9"/>
    </row>
    <row r="9" spans="1:8" x14ac:dyDescent="0.2">
      <c r="A9" s="5" t="s">
        <v>15</v>
      </c>
      <c r="B9" s="5"/>
      <c r="C9" s="8">
        <f>SUM(C4:C7)</f>
        <v>109093.04</v>
      </c>
      <c r="D9" s="8">
        <f>SUM(D4:D7)</f>
        <v>109066</v>
      </c>
      <c r="E9" s="8">
        <f>SUM(E4:E7)</f>
        <v>763843.01</v>
      </c>
      <c r="F9" s="8">
        <f>SUM(F4:F7)</f>
        <v>763462</v>
      </c>
      <c r="G9" s="8">
        <v>381.01</v>
      </c>
      <c r="H9" s="8">
        <f>SUM(H4:H7)</f>
        <v>1308787</v>
      </c>
    </row>
    <row r="10" spans="1:8" x14ac:dyDescent="0.2">
      <c r="A10" s="5"/>
      <c r="B10" s="5"/>
      <c r="C10" s="9"/>
      <c r="D10" s="9"/>
      <c r="E10" s="9"/>
      <c r="F10" s="9"/>
      <c r="G10" s="9"/>
      <c r="H10" s="9"/>
    </row>
    <row r="11" spans="1:8" ht="12" x14ac:dyDescent="0.25">
      <c r="A11" s="3" t="s">
        <v>16</v>
      </c>
      <c r="B11" s="3"/>
      <c r="C11" s="4"/>
      <c r="D11" s="4"/>
      <c r="E11" s="4"/>
      <c r="F11" s="4"/>
      <c r="G11" s="4"/>
      <c r="H11" s="4"/>
    </row>
    <row r="12" spans="1:8" x14ac:dyDescent="0.2">
      <c r="A12" s="5" t="s">
        <v>17</v>
      </c>
      <c r="B12" s="5"/>
      <c r="C12" s="9"/>
      <c r="D12" s="9"/>
      <c r="E12" s="9"/>
      <c r="F12" s="9"/>
      <c r="G12" s="9"/>
      <c r="H12" s="9"/>
    </row>
    <row r="13" spans="1:8" x14ac:dyDescent="0.2">
      <c r="A13" s="5" t="s">
        <v>18</v>
      </c>
      <c r="B13" s="5" t="s">
        <v>19</v>
      </c>
      <c r="C13" s="7">
        <v>0</v>
      </c>
      <c r="D13" s="7">
        <v>0</v>
      </c>
      <c r="E13" s="7">
        <v>141</v>
      </c>
      <c r="F13" s="7">
        <v>0</v>
      </c>
      <c r="G13" s="7">
        <v>-141</v>
      </c>
      <c r="H13" s="7">
        <v>0</v>
      </c>
    </row>
    <row r="14" spans="1:8" x14ac:dyDescent="0.2">
      <c r="A14" s="5" t="s">
        <v>20</v>
      </c>
      <c r="B14" s="5" t="s">
        <v>21</v>
      </c>
      <c r="C14" s="8">
        <v>260.08999999999997</v>
      </c>
      <c r="D14" s="8">
        <v>25</v>
      </c>
      <c r="E14" s="8">
        <v>3162.41</v>
      </c>
      <c r="F14" s="8">
        <v>175</v>
      </c>
      <c r="G14" s="8">
        <v>-2987.41</v>
      </c>
      <c r="H14" s="8">
        <v>300</v>
      </c>
    </row>
    <row r="15" spans="1:8" x14ac:dyDescent="0.2">
      <c r="A15" s="5"/>
      <c r="B15" s="5"/>
      <c r="C15" s="9"/>
      <c r="D15" s="9"/>
      <c r="E15" s="9"/>
      <c r="F15" s="9"/>
      <c r="G15" s="9"/>
      <c r="H15" s="9"/>
    </row>
    <row r="16" spans="1:8" x14ac:dyDescent="0.2">
      <c r="A16" s="5" t="s">
        <v>22</v>
      </c>
      <c r="B16" s="5"/>
      <c r="C16" s="8">
        <f>SUM(C13:C14)</f>
        <v>260.08999999999997</v>
      </c>
      <c r="D16" s="8">
        <f>SUM(D13:D14)</f>
        <v>25</v>
      </c>
      <c r="E16" s="8">
        <f>SUM(E13:E14)</f>
        <v>3303.41</v>
      </c>
      <c r="F16" s="8">
        <f>SUM(F13:F14)</f>
        <v>175</v>
      </c>
      <c r="G16" s="8">
        <v>-3128.41</v>
      </c>
      <c r="H16" s="8">
        <f>SUM(H13:H14)</f>
        <v>300</v>
      </c>
    </row>
    <row r="17" spans="1:8" x14ac:dyDescent="0.2">
      <c r="A17" s="5"/>
      <c r="B17" s="5"/>
      <c r="C17" s="9"/>
      <c r="D17" s="9"/>
      <c r="E17" s="9"/>
      <c r="F17" s="9"/>
      <c r="G17" s="9"/>
      <c r="H17" s="9"/>
    </row>
    <row r="18" spans="1:8" x14ac:dyDescent="0.2">
      <c r="A18" s="5" t="s">
        <v>23</v>
      </c>
      <c r="B18" s="5"/>
      <c r="C18" s="9"/>
      <c r="D18" s="9"/>
      <c r="E18" s="9"/>
      <c r="F18" s="9"/>
      <c r="G18" s="9"/>
      <c r="H18" s="9"/>
    </row>
    <row r="19" spans="1:8" x14ac:dyDescent="0.2">
      <c r="A19" s="5" t="s">
        <v>24</v>
      </c>
      <c r="B19" s="5" t="s">
        <v>25</v>
      </c>
      <c r="C19" s="7">
        <v>1850</v>
      </c>
      <c r="D19" s="7">
        <v>1850</v>
      </c>
      <c r="E19" s="7">
        <v>12950</v>
      </c>
      <c r="F19" s="7">
        <v>12950</v>
      </c>
      <c r="G19" s="7">
        <v>0</v>
      </c>
      <c r="H19" s="7">
        <v>22200</v>
      </c>
    </row>
    <row r="20" spans="1:8" x14ac:dyDescent="0.2">
      <c r="A20" s="5" t="s">
        <v>26</v>
      </c>
      <c r="B20" s="5" t="s">
        <v>27</v>
      </c>
      <c r="C20" s="7">
        <v>3</v>
      </c>
      <c r="D20" s="7">
        <v>0</v>
      </c>
      <c r="E20" s="7">
        <v>115.8</v>
      </c>
      <c r="F20" s="7">
        <v>0</v>
      </c>
      <c r="G20" s="7">
        <v>-115.8</v>
      </c>
      <c r="H20" s="7">
        <v>0</v>
      </c>
    </row>
    <row r="21" spans="1:8" x14ac:dyDescent="0.2">
      <c r="A21" s="5" t="s">
        <v>28</v>
      </c>
      <c r="B21" s="5" t="s">
        <v>29</v>
      </c>
      <c r="C21" s="7">
        <v>1200</v>
      </c>
      <c r="D21" s="7">
        <v>1400</v>
      </c>
      <c r="E21" s="7">
        <v>8400</v>
      </c>
      <c r="F21" s="7">
        <v>9800</v>
      </c>
      <c r="G21" s="7">
        <v>1400</v>
      </c>
      <c r="H21" s="7">
        <v>16900</v>
      </c>
    </row>
    <row r="22" spans="1:8" x14ac:dyDescent="0.2">
      <c r="A22" s="5" t="s">
        <v>30</v>
      </c>
      <c r="B22" s="5" t="s">
        <v>31</v>
      </c>
      <c r="C22" s="7">
        <v>0</v>
      </c>
      <c r="D22" s="7">
        <v>0</v>
      </c>
      <c r="E22" s="7">
        <v>4123.21</v>
      </c>
      <c r="F22" s="7">
        <v>6400</v>
      </c>
      <c r="G22" s="7">
        <v>2276.79</v>
      </c>
      <c r="H22" s="7">
        <v>6400</v>
      </c>
    </row>
    <row r="23" spans="1:8" x14ac:dyDescent="0.2">
      <c r="A23" s="5" t="s">
        <v>32</v>
      </c>
      <c r="B23" s="5" t="s">
        <v>33</v>
      </c>
      <c r="C23" s="7">
        <v>0</v>
      </c>
      <c r="D23" s="7">
        <v>0</v>
      </c>
      <c r="E23" s="7">
        <v>0</v>
      </c>
      <c r="F23" s="7">
        <v>700</v>
      </c>
      <c r="G23" s="7">
        <v>700</v>
      </c>
      <c r="H23" s="7">
        <v>7800</v>
      </c>
    </row>
    <row r="24" spans="1:8" x14ac:dyDescent="0.2">
      <c r="A24" s="5" t="s">
        <v>34</v>
      </c>
      <c r="B24" s="5" t="s">
        <v>35</v>
      </c>
      <c r="C24" s="7">
        <v>0</v>
      </c>
      <c r="D24" s="7">
        <v>50</v>
      </c>
      <c r="E24" s="7">
        <v>311.81</v>
      </c>
      <c r="F24" s="7">
        <v>350</v>
      </c>
      <c r="G24" s="7">
        <v>38.19</v>
      </c>
      <c r="H24" s="7">
        <v>600</v>
      </c>
    </row>
    <row r="25" spans="1:8" x14ac:dyDescent="0.2">
      <c r="A25" s="5" t="s">
        <v>36</v>
      </c>
      <c r="B25" s="5" t="s">
        <v>37</v>
      </c>
      <c r="C25" s="7">
        <v>0</v>
      </c>
      <c r="D25" s="7">
        <v>700</v>
      </c>
      <c r="E25" s="7">
        <v>1050</v>
      </c>
      <c r="F25" s="7">
        <v>10200</v>
      </c>
      <c r="G25" s="7">
        <v>9150</v>
      </c>
      <c r="H25" s="7">
        <v>13700</v>
      </c>
    </row>
    <row r="26" spans="1:8" x14ac:dyDescent="0.2">
      <c r="A26" s="5" t="s">
        <v>38</v>
      </c>
      <c r="B26" s="5" t="s">
        <v>39</v>
      </c>
      <c r="C26" s="7">
        <v>2000</v>
      </c>
      <c r="D26" s="7">
        <v>2000</v>
      </c>
      <c r="E26" s="7">
        <v>14000</v>
      </c>
      <c r="F26" s="7">
        <v>14000</v>
      </c>
      <c r="G26" s="7">
        <v>0</v>
      </c>
      <c r="H26" s="7">
        <v>24000</v>
      </c>
    </row>
    <row r="27" spans="1:8" x14ac:dyDescent="0.2">
      <c r="A27" s="5" t="s">
        <v>40</v>
      </c>
      <c r="B27" s="5" t="s">
        <v>41</v>
      </c>
      <c r="C27" s="7">
        <v>2672.64</v>
      </c>
      <c r="D27" s="7">
        <v>18000</v>
      </c>
      <c r="E27" s="7">
        <v>17919.95</v>
      </c>
      <c r="F27" s="7">
        <v>120000</v>
      </c>
      <c r="G27" s="7">
        <v>102080.05</v>
      </c>
      <c r="H27" s="7">
        <v>210000</v>
      </c>
    </row>
    <row r="28" spans="1:8" x14ac:dyDescent="0.2">
      <c r="A28" s="5" t="s">
        <v>42</v>
      </c>
      <c r="B28" s="5" t="s">
        <v>43</v>
      </c>
      <c r="C28" s="7">
        <v>0</v>
      </c>
      <c r="D28" s="7">
        <v>0</v>
      </c>
      <c r="E28" s="7">
        <v>-3100</v>
      </c>
      <c r="F28" s="7">
        <v>0</v>
      </c>
      <c r="G28" s="7">
        <v>3100</v>
      </c>
      <c r="H28" s="7">
        <v>0</v>
      </c>
    </row>
    <row r="29" spans="1:8" x14ac:dyDescent="0.2">
      <c r="A29" s="5" t="s">
        <v>44</v>
      </c>
      <c r="B29" s="5" t="s">
        <v>45</v>
      </c>
      <c r="C29" s="7">
        <v>11953.59</v>
      </c>
      <c r="D29" s="7">
        <v>0</v>
      </c>
      <c r="E29" s="7">
        <v>83675.25</v>
      </c>
      <c r="F29" s="7">
        <v>0</v>
      </c>
      <c r="G29" s="7">
        <v>-83675.25</v>
      </c>
      <c r="H29" s="7">
        <v>0</v>
      </c>
    </row>
    <row r="30" spans="1:8" x14ac:dyDescent="0.2">
      <c r="A30" s="5" t="s">
        <v>46</v>
      </c>
      <c r="B30" s="5" t="s">
        <v>47</v>
      </c>
      <c r="C30" s="8">
        <v>116.92</v>
      </c>
      <c r="D30" s="8">
        <v>200</v>
      </c>
      <c r="E30" s="8">
        <v>805.93</v>
      </c>
      <c r="F30" s="8">
        <v>1284</v>
      </c>
      <c r="G30" s="8">
        <v>478.07</v>
      </c>
      <c r="H30" s="8">
        <v>2284</v>
      </c>
    </row>
    <row r="31" spans="1:8" x14ac:dyDescent="0.2">
      <c r="A31" s="5"/>
      <c r="B31" s="5"/>
      <c r="C31" s="9"/>
      <c r="D31" s="9"/>
      <c r="E31" s="9"/>
      <c r="F31" s="9"/>
      <c r="G31" s="9"/>
      <c r="H31" s="9"/>
    </row>
    <row r="32" spans="1:8" x14ac:dyDescent="0.2">
      <c r="A32" s="5" t="s">
        <v>48</v>
      </c>
      <c r="B32" s="5"/>
      <c r="C32" s="8">
        <f>SUM(C19:C30)</f>
        <v>19796.149999999998</v>
      </c>
      <c r="D32" s="8">
        <f>SUM(D19:D30)</f>
        <v>24200</v>
      </c>
      <c r="E32" s="8">
        <f>SUM(E19:E30)</f>
        <v>140251.95000000001</v>
      </c>
      <c r="F32" s="8">
        <f>SUM(F19:F30)</f>
        <v>175684</v>
      </c>
      <c r="G32" s="8">
        <v>35432.050000000003</v>
      </c>
      <c r="H32" s="8">
        <f>SUM(H19:H30)</f>
        <v>303884</v>
      </c>
    </row>
    <row r="33" spans="1:8" x14ac:dyDescent="0.2">
      <c r="A33" s="5"/>
      <c r="B33" s="5"/>
      <c r="C33" s="9"/>
      <c r="D33" s="9"/>
      <c r="E33" s="9"/>
      <c r="F33" s="9"/>
      <c r="G33" s="9"/>
      <c r="H33" s="9"/>
    </row>
    <row r="34" spans="1:8" x14ac:dyDescent="0.2">
      <c r="A34" s="5" t="s">
        <v>49</v>
      </c>
      <c r="B34" s="5"/>
      <c r="C34" s="9"/>
      <c r="D34" s="9"/>
      <c r="E34" s="9"/>
      <c r="F34" s="9"/>
      <c r="G34" s="9"/>
      <c r="H34" s="9"/>
    </row>
    <row r="35" spans="1:8" x14ac:dyDescent="0.2">
      <c r="A35" s="5" t="s">
        <v>50</v>
      </c>
      <c r="B35" s="5" t="s">
        <v>51</v>
      </c>
      <c r="C35" s="7">
        <v>1384.75</v>
      </c>
      <c r="D35" s="7">
        <v>167</v>
      </c>
      <c r="E35" s="7">
        <v>3019.75</v>
      </c>
      <c r="F35" s="7">
        <v>1169</v>
      </c>
      <c r="G35" s="7">
        <v>-1850.75</v>
      </c>
      <c r="H35" s="7">
        <v>2000</v>
      </c>
    </row>
    <row r="36" spans="1:8" x14ac:dyDescent="0.2">
      <c r="A36" s="5" t="s">
        <v>52</v>
      </c>
      <c r="B36" s="5" t="s">
        <v>53</v>
      </c>
      <c r="C36" s="7">
        <v>0</v>
      </c>
      <c r="D36" s="7">
        <v>400</v>
      </c>
      <c r="E36" s="7">
        <v>3056.01</v>
      </c>
      <c r="F36" s="7">
        <v>2800</v>
      </c>
      <c r="G36" s="7">
        <v>-256.01</v>
      </c>
      <c r="H36" s="7">
        <v>4800</v>
      </c>
    </row>
    <row r="37" spans="1:8" x14ac:dyDescent="0.2">
      <c r="A37" s="5" t="s">
        <v>54</v>
      </c>
      <c r="B37" s="5" t="s">
        <v>55</v>
      </c>
      <c r="C37" s="7">
        <v>7500</v>
      </c>
      <c r="D37" s="7">
        <v>7500</v>
      </c>
      <c r="E37" s="7">
        <v>52500</v>
      </c>
      <c r="F37" s="7">
        <v>52500</v>
      </c>
      <c r="G37" s="7">
        <v>0</v>
      </c>
      <c r="H37" s="7">
        <v>90000</v>
      </c>
    </row>
    <row r="38" spans="1:8" x14ac:dyDescent="0.2">
      <c r="A38" s="5" t="s">
        <v>56</v>
      </c>
      <c r="B38" s="5" t="s">
        <v>57</v>
      </c>
      <c r="C38" s="7">
        <v>0</v>
      </c>
      <c r="D38" s="7">
        <v>0</v>
      </c>
      <c r="E38" s="7">
        <v>1021.01</v>
      </c>
      <c r="F38" s="7">
        <v>1000</v>
      </c>
      <c r="G38" s="7">
        <v>-21.01</v>
      </c>
      <c r="H38" s="7">
        <v>1000</v>
      </c>
    </row>
    <row r="39" spans="1:8" x14ac:dyDescent="0.2">
      <c r="A39" s="5" t="s">
        <v>58</v>
      </c>
      <c r="B39" s="5" t="s">
        <v>59</v>
      </c>
      <c r="C39" s="7">
        <v>0</v>
      </c>
      <c r="D39" s="7">
        <v>100</v>
      </c>
      <c r="E39" s="7">
        <v>0</v>
      </c>
      <c r="F39" s="7">
        <v>700</v>
      </c>
      <c r="G39" s="7">
        <v>700</v>
      </c>
      <c r="H39" s="7">
        <v>1200</v>
      </c>
    </row>
    <row r="40" spans="1:8" x14ac:dyDescent="0.2">
      <c r="A40" s="5" t="s">
        <v>60</v>
      </c>
      <c r="B40" s="5" t="s">
        <v>61</v>
      </c>
      <c r="C40" s="7">
        <v>0</v>
      </c>
      <c r="D40" s="7">
        <v>100</v>
      </c>
      <c r="E40" s="7">
        <v>135</v>
      </c>
      <c r="F40" s="7">
        <v>700</v>
      </c>
      <c r="G40" s="7">
        <v>565</v>
      </c>
      <c r="H40" s="7">
        <v>1200</v>
      </c>
    </row>
    <row r="41" spans="1:8" x14ac:dyDescent="0.2">
      <c r="A41" s="5" t="s">
        <v>62</v>
      </c>
      <c r="B41" s="5" t="s">
        <v>63</v>
      </c>
      <c r="C41" s="7">
        <v>0</v>
      </c>
      <c r="D41" s="7">
        <v>850</v>
      </c>
      <c r="E41" s="7">
        <v>-2854.23</v>
      </c>
      <c r="F41" s="7">
        <v>5950</v>
      </c>
      <c r="G41" s="7">
        <v>8804.23</v>
      </c>
      <c r="H41" s="7">
        <v>10200</v>
      </c>
    </row>
    <row r="42" spans="1:8" x14ac:dyDescent="0.2">
      <c r="A42" s="5" t="s">
        <v>64</v>
      </c>
      <c r="B42" s="5" t="s">
        <v>65</v>
      </c>
      <c r="C42" s="7">
        <v>0</v>
      </c>
      <c r="D42" s="7">
        <v>1000</v>
      </c>
      <c r="E42" s="7">
        <v>4679.4399999999996</v>
      </c>
      <c r="F42" s="7">
        <v>7000</v>
      </c>
      <c r="G42" s="7">
        <v>2320.56</v>
      </c>
      <c r="H42" s="7">
        <v>12000</v>
      </c>
    </row>
    <row r="43" spans="1:8" x14ac:dyDescent="0.2">
      <c r="A43" s="5" t="s">
        <v>66</v>
      </c>
      <c r="B43" s="5" t="s">
        <v>67</v>
      </c>
      <c r="C43" s="7">
        <v>0</v>
      </c>
      <c r="D43" s="7">
        <v>250</v>
      </c>
      <c r="E43" s="7">
        <v>2190.96</v>
      </c>
      <c r="F43" s="7">
        <v>1750</v>
      </c>
      <c r="G43" s="7">
        <v>-440.96</v>
      </c>
      <c r="H43" s="7">
        <v>3000</v>
      </c>
    </row>
    <row r="44" spans="1:8" x14ac:dyDescent="0.2">
      <c r="A44" s="5" t="s">
        <v>68</v>
      </c>
      <c r="B44" s="5" t="s">
        <v>69</v>
      </c>
      <c r="C44" s="7">
        <v>0</v>
      </c>
      <c r="D44" s="7">
        <v>85</v>
      </c>
      <c r="E44" s="7">
        <v>0</v>
      </c>
      <c r="F44" s="7">
        <v>595</v>
      </c>
      <c r="G44" s="7">
        <v>595</v>
      </c>
      <c r="H44" s="7">
        <v>1020</v>
      </c>
    </row>
    <row r="45" spans="1:8" x14ac:dyDescent="0.2">
      <c r="A45" s="5" t="s">
        <v>70</v>
      </c>
      <c r="B45" s="5" t="s">
        <v>71</v>
      </c>
      <c r="C45" s="7">
        <v>28211</v>
      </c>
      <c r="D45" s="7">
        <v>28000</v>
      </c>
      <c r="E45" s="7">
        <v>197477</v>
      </c>
      <c r="F45" s="7">
        <v>196000</v>
      </c>
      <c r="G45" s="7">
        <v>-1477</v>
      </c>
      <c r="H45" s="7">
        <v>336000</v>
      </c>
    </row>
    <row r="46" spans="1:8" x14ac:dyDescent="0.2">
      <c r="A46" s="5" t="s">
        <v>72</v>
      </c>
      <c r="B46" s="5" t="s">
        <v>73</v>
      </c>
      <c r="C46" s="8">
        <v>0</v>
      </c>
      <c r="D46" s="8">
        <v>400</v>
      </c>
      <c r="E46" s="8">
        <v>201.81</v>
      </c>
      <c r="F46" s="8">
        <v>2800</v>
      </c>
      <c r="G46" s="8">
        <v>2598.19</v>
      </c>
      <c r="H46" s="8">
        <v>4800</v>
      </c>
    </row>
    <row r="47" spans="1:8" x14ac:dyDescent="0.2">
      <c r="A47" s="5"/>
      <c r="B47" s="5"/>
      <c r="C47" s="9"/>
      <c r="D47" s="9"/>
      <c r="E47" s="9"/>
      <c r="F47" s="9"/>
      <c r="G47" s="9"/>
      <c r="H47" s="9"/>
    </row>
    <row r="48" spans="1:8" x14ac:dyDescent="0.2">
      <c r="A48" s="5" t="s">
        <v>74</v>
      </c>
      <c r="B48" s="5"/>
      <c r="C48" s="8">
        <f>SUM(C35:C46)</f>
        <v>37095.75</v>
      </c>
      <c r="D48" s="8">
        <f>SUM(D35:D46)</f>
        <v>38852</v>
      </c>
      <c r="E48" s="8">
        <f>SUM(E35:E46)</f>
        <v>261426.75</v>
      </c>
      <c r="F48" s="8">
        <f>SUM(F35:F46)</f>
        <v>272964</v>
      </c>
      <c r="G48" s="8">
        <v>11537.25</v>
      </c>
      <c r="H48" s="8">
        <f>SUM(H35:H46)</f>
        <v>467220</v>
      </c>
    </row>
    <row r="49" spans="1:8" x14ac:dyDescent="0.2">
      <c r="A49" s="5"/>
      <c r="B49" s="5"/>
      <c r="C49" s="9"/>
      <c r="D49" s="9"/>
      <c r="E49" s="9"/>
      <c r="F49" s="9"/>
      <c r="G49" s="9"/>
      <c r="H49" s="9"/>
    </row>
    <row r="50" spans="1:8" x14ac:dyDescent="0.2">
      <c r="A50" s="5" t="s">
        <v>75</v>
      </c>
      <c r="B50" s="5"/>
      <c r="C50" s="9"/>
      <c r="D50" s="9"/>
      <c r="E50" s="9"/>
      <c r="F50" s="9"/>
      <c r="G50" s="9"/>
      <c r="H50" s="9"/>
    </row>
    <row r="51" spans="1:8" x14ac:dyDescent="0.2">
      <c r="A51" s="5" t="s">
        <v>76</v>
      </c>
      <c r="B51" s="5" t="s">
        <v>77</v>
      </c>
      <c r="C51" s="7">
        <v>11820.48</v>
      </c>
      <c r="D51" s="7">
        <v>5200</v>
      </c>
      <c r="E51" s="7">
        <v>47290.04</v>
      </c>
      <c r="F51" s="7">
        <v>36400</v>
      </c>
      <c r="G51" s="7">
        <v>-10890.04</v>
      </c>
      <c r="H51" s="7">
        <v>62400</v>
      </c>
    </row>
    <row r="52" spans="1:8" x14ac:dyDescent="0.2">
      <c r="A52" s="5" t="s">
        <v>78</v>
      </c>
      <c r="B52" s="5" t="s">
        <v>79</v>
      </c>
      <c r="C52" s="7">
        <v>11519.22</v>
      </c>
      <c r="D52" s="7">
        <v>10784</v>
      </c>
      <c r="E52" s="7">
        <v>65857.84</v>
      </c>
      <c r="F52" s="7">
        <v>75235</v>
      </c>
      <c r="G52" s="7">
        <v>9377.16</v>
      </c>
      <c r="H52" s="7">
        <v>127901</v>
      </c>
    </row>
    <row r="53" spans="1:8" x14ac:dyDescent="0.2">
      <c r="A53" s="5" t="s">
        <v>80</v>
      </c>
      <c r="B53" s="5" t="s">
        <v>81</v>
      </c>
      <c r="C53" s="7">
        <v>5158.2</v>
      </c>
      <c r="D53" s="7">
        <v>4800</v>
      </c>
      <c r="E53" s="7">
        <v>35034.230000000003</v>
      </c>
      <c r="F53" s="7">
        <v>33600</v>
      </c>
      <c r="G53" s="7">
        <v>-1434.23</v>
      </c>
      <c r="H53" s="7">
        <v>57600</v>
      </c>
    </row>
    <row r="54" spans="1:8" x14ac:dyDescent="0.2">
      <c r="A54" s="5" t="s">
        <v>82</v>
      </c>
      <c r="B54" s="5" t="s">
        <v>83</v>
      </c>
      <c r="C54" s="7">
        <v>13551.64</v>
      </c>
      <c r="D54" s="7">
        <v>1536</v>
      </c>
      <c r="E54" s="7">
        <v>150822.97</v>
      </c>
      <c r="F54" s="7">
        <v>96311</v>
      </c>
      <c r="G54" s="7">
        <v>-54511.97</v>
      </c>
      <c r="H54" s="7">
        <v>137836</v>
      </c>
    </row>
    <row r="55" spans="1:8" x14ac:dyDescent="0.2">
      <c r="A55" s="5" t="s">
        <v>84</v>
      </c>
      <c r="B55" s="5" t="s">
        <v>85</v>
      </c>
      <c r="C55" s="8">
        <v>17450.349999999999</v>
      </c>
      <c r="D55" s="8">
        <v>13529.95</v>
      </c>
      <c r="E55" s="8">
        <v>66634.45</v>
      </c>
      <c r="F55" s="8">
        <v>69118.47</v>
      </c>
      <c r="G55" s="8">
        <v>2484.02</v>
      </c>
      <c r="H55" s="8">
        <v>131646</v>
      </c>
    </row>
    <row r="56" spans="1:8" x14ac:dyDescent="0.2">
      <c r="A56" s="5"/>
      <c r="B56" s="5"/>
      <c r="C56" s="9"/>
      <c r="D56" s="9"/>
      <c r="E56" s="9"/>
      <c r="F56" s="9"/>
      <c r="G56" s="9"/>
      <c r="H56" s="9"/>
    </row>
    <row r="57" spans="1:8" x14ac:dyDescent="0.2">
      <c r="A57" s="5" t="s">
        <v>86</v>
      </c>
      <c r="B57" s="5"/>
      <c r="C57" s="8">
        <f>SUM(C51:C55)</f>
        <v>59499.889999999992</v>
      </c>
      <c r="D57" s="8">
        <f>SUM(D51:D55)</f>
        <v>35849.949999999997</v>
      </c>
      <c r="E57" s="8">
        <f>SUM(E51:E55)</f>
        <v>365639.53</v>
      </c>
      <c r="F57" s="8">
        <f>SUM(F51:F55)</f>
        <v>310664.46999999997</v>
      </c>
      <c r="G57" s="8">
        <v>-54975.06</v>
      </c>
      <c r="H57" s="8">
        <f>SUM(H51:H55)</f>
        <v>517383</v>
      </c>
    </row>
    <row r="58" spans="1:8" x14ac:dyDescent="0.2">
      <c r="A58" s="5"/>
      <c r="B58" s="5"/>
      <c r="C58" s="9"/>
      <c r="D58" s="9"/>
      <c r="E58" s="9"/>
      <c r="F58" s="9"/>
      <c r="G58" s="9"/>
      <c r="H58" s="9"/>
    </row>
    <row r="59" spans="1:8" ht="12" x14ac:dyDescent="0.25">
      <c r="A59" s="3" t="s">
        <v>87</v>
      </c>
      <c r="B59" s="3"/>
      <c r="C59" s="10">
        <v>116651.88</v>
      </c>
      <c r="D59" s="10">
        <v>98926.95</v>
      </c>
      <c r="E59" s="10">
        <v>770621.64</v>
      </c>
      <c r="F59" s="10">
        <v>759487.47</v>
      </c>
      <c r="G59" s="10">
        <v>-11134.17</v>
      </c>
      <c r="H59" s="10">
        <v>1288787</v>
      </c>
    </row>
    <row r="60" spans="1:8" x14ac:dyDescent="0.2">
      <c r="A60" s="5"/>
      <c r="B60" s="5"/>
      <c r="C60" s="9"/>
      <c r="D60" s="9"/>
      <c r="E60" s="9"/>
      <c r="F60" s="9"/>
      <c r="G60" s="9"/>
      <c r="H60" s="9"/>
    </row>
    <row r="61" spans="1:8" ht="24" x14ac:dyDescent="0.25">
      <c r="A61" s="3" t="s">
        <v>88</v>
      </c>
      <c r="B61" s="3"/>
      <c r="C61" s="10">
        <v>-7558.84</v>
      </c>
      <c r="D61" s="10">
        <v>10139.049999999999</v>
      </c>
      <c r="E61" s="10">
        <v>-6778.63</v>
      </c>
      <c r="F61" s="10">
        <v>3974.53</v>
      </c>
      <c r="G61" s="10">
        <v>-10753.16</v>
      </c>
      <c r="H61" s="10">
        <v>20000</v>
      </c>
    </row>
    <row r="62" spans="1:8" x14ac:dyDescent="0.2">
      <c r="A62" s="5"/>
      <c r="B62" s="5"/>
      <c r="C62" s="9"/>
      <c r="D62" s="9"/>
      <c r="E62" s="9"/>
      <c r="F62" s="9"/>
      <c r="G62" s="9"/>
      <c r="H62" s="9"/>
    </row>
    <row r="63" spans="1:8" ht="12" x14ac:dyDescent="0.25">
      <c r="A63" s="3" t="s">
        <v>89</v>
      </c>
      <c r="B63" s="3"/>
      <c r="C63" s="4"/>
      <c r="D63" s="4"/>
      <c r="E63" s="4"/>
      <c r="F63" s="4"/>
      <c r="G63" s="4"/>
      <c r="H63" s="4"/>
    </row>
    <row r="64" spans="1:8" x14ac:dyDescent="0.2">
      <c r="A64" s="5" t="s">
        <v>90</v>
      </c>
      <c r="B64" s="5" t="s">
        <v>91</v>
      </c>
      <c r="C64" s="7">
        <v>22000.35</v>
      </c>
      <c r="D64" s="7">
        <v>22000</v>
      </c>
      <c r="E64" s="7">
        <v>154002.45000000001</v>
      </c>
      <c r="F64" s="7">
        <v>154000</v>
      </c>
      <c r="G64" s="7">
        <v>2.4500000000000002</v>
      </c>
      <c r="H64" s="7">
        <v>264000</v>
      </c>
    </row>
    <row r="65" spans="1:8" x14ac:dyDescent="0.2">
      <c r="A65" s="5" t="s">
        <v>92</v>
      </c>
      <c r="B65" s="5" t="s">
        <v>93</v>
      </c>
      <c r="C65" s="8">
        <v>7322.46</v>
      </c>
      <c r="D65" s="8">
        <v>0</v>
      </c>
      <c r="E65" s="8">
        <v>102407.81</v>
      </c>
      <c r="F65" s="8">
        <v>302100</v>
      </c>
      <c r="G65" s="8">
        <v>-199692.19</v>
      </c>
      <c r="H65" s="8">
        <v>302100</v>
      </c>
    </row>
    <row r="66" spans="1:8" x14ac:dyDescent="0.2">
      <c r="A66" s="5"/>
      <c r="B66" s="5"/>
      <c r="C66" s="9"/>
      <c r="D66" s="9"/>
      <c r="E66" s="9"/>
      <c r="F66" s="9"/>
      <c r="G66" s="9"/>
      <c r="H66" s="9"/>
    </row>
    <row r="67" spans="1:8" x14ac:dyDescent="0.2">
      <c r="A67" s="5" t="s">
        <v>94</v>
      </c>
      <c r="B67" s="5"/>
      <c r="C67" s="8">
        <f>SUM(C64:C65)</f>
        <v>29322.809999999998</v>
      </c>
      <c r="D67" s="8">
        <f>SUM(D64:D65)</f>
        <v>22000</v>
      </c>
      <c r="E67" s="8">
        <f>SUM(E64:E65)</f>
        <v>256410.26</v>
      </c>
      <c r="F67" s="8">
        <f>SUM(F64:F65)</f>
        <v>456100</v>
      </c>
      <c r="G67" s="8">
        <v>-199689.74</v>
      </c>
      <c r="H67" s="8">
        <f>SUM(H64:H65)</f>
        <v>566100</v>
      </c>
    </row>
    <row r="68" spans="1:8" x14ac:dyDescent="0.2">
      <c r="A68" s="5"/>
      <c r="B68" s="5"/>
      <c r="C68" s="9"/>
      <c r="D68" s="9"/>
      <c r="E68" s="9"/>
      <c r="F68" s="9"/>
      <c r="G68" s="9"/>
      <c r="H68" s="9"/>
    </row>
    <row r="69" spans="1:8" ht="12" x14ac:dyDescent="0.25">
      <c r="A69" s="3" t="s">
        <v>95</v>
      </c>
      <c r="B69" s="3"/>
      <c r="C69" s="4"/>
      <c r="D69" s="4"/>
      <c r="E69" s="4"/>
      <c r="F69" s="4"/>
      <c r="G69" s="4"/>
      <c r="H69" s="4"/>
    </row>
    <row r="70" spans="1:8" x14ac:dyDescent="0.2">
      <c r="A70" s="5" t="s">
        <v>96</v>
      </c>
      <c r="B70" s="5" t="s">
        <v>97</v>
      </c>
      <c r="C70" s="7">
        <v>22000</v>
      </c>
      <c r="D70" s="7">
        <v>22000</v>
      </c>
      <c r="E70" s="7">
        <v>154000</v>
      </c>
      <c r="F70" s="7">
        <v>154000</v>
      </c>
      <c r="G70" s="7">
        <v>0</v>
      </c>
      <c r="H70" s="7">
        <v>264000</v>
      </c>
    </row>
    <row r="71" spans="1:8" x14ac:dyDescent="0.2">
      <c r="A71" s="5" t="s">
        <v>98</v>
      </c>
      <c r="B71" s="5" t="s">
        <v>99</v>
      </c>
      <c r="C71" s="7">
        <v>543.29999999999995</v>
      </c>
      <c r="D71" s="7">
        <v>0</v>
      </c>
      <c r="E71" s="7">
        <v>543.29999999999995</v>
      </c>
      <c r="F71" s="7">
        <v>0</v>
      </c>
      <c r="G71" s="7">
        <v>-543.29999999999995</v>
      </c>
      <c r="H71" s="7">
        <v>0</v>
      </c>
    </row>
    <row r="72" spans="1:8" x14ac:dyDescent="0.2">
      <c r="A72" s="5" t="s">
        <v>100</v>
      </c>
      <c r="B72" s="5" t="s">
        <v>101</v>
      </c>
      <c r="C72" s="7">
        <v>1225</v>
      </c>
      <c r="D72" s="7">
        <v>0</v>
      </c>
      <c r="E72" s="7">
        <v>2650</v>
      </c>
      <c r="F72" s="7">
        <v>0</v>
      </c>
      <c r="G72" s="7">
        <v>-2650</v>
      </c>
      <c r="H72" s="7">
        <v>0</v>
      </c>
    </row>
    <row r="73" spans="1:8" x14ac:dyDescent="0.2">
      <c r="A73" s="5" t="s">
        <v>102</v>
      </c>
      <c r="B73" s="5" t="s">
        <v>103</v>
      </c>
      <c r="C73" s="7">
        <v>5334.16</v>
      </c>
      <c r="D73" s="7">
        <v>0</v>
      </c>
      <c r="E73" s="7">
        <v>13898.45</v>
      </c>
      <c r="F73" s="7">
        <v>90600</v>
      </c>
      <c r="G73" s="7">
        <v>76701.55</v>
      </c>
      <c r="H73" s="7">
        <v>90600</v>
      </c>
    </row>
    <row r="74" spans="1:8" x14ac:dyDescent="0.2">
      <c r="A74" s="5" t="s">
        <v>104</v>
      </c>
      <c r="B74" s="5" t="s">
        <v>105</v>
      </c>
      <c r="C74" s="7">
        <v>0</v>
      </c>
      <c r="D74" s="7">
        <v>0</v>
      </c>
      <c r="E74" s="7">
        <v>14800</v>
      </c>
      <c r="F74" s="7">
        <v>0</v>
      </c>
      <c r="G74" s="7">
        <v>-14800</v>
      </c>
      <c r="H74" s="7">
        <v>0</v>
      </c>
    </row>
    <row r="75" spans="1:8" x14ac:dyDescent="0.2">
      <c r="A75" s="5" t="s">
        <v>106</v>
      </c>
      <c r="B75" s="5" t="s">
        <v>107</v>
      </c>
      <c r="C75" s="7">
        <v>0</v>
      </c>
      <c r="D75" s="7">
        <v>0</v>
      </c>
      <c r="E75" s="7">
        <v>12251.85</v>
      </c>
      <c r="F75" s="7">
        <v>18000</v>
      </c>
      <c r="G75" s="7">
        <v>5748.15</v>
      </c>
      <c r="H75" s="7">
        <v>18000</v>
      </c>
    </row>
    <row r="76" spans="1:8" x14ac:dyDescent="0.2">
      <c r="A76" s="5" t="s">
        <v>108</v>
      </c>
      <c r="B76" s="5" t="s">
        <v>109</v>
      </c>
      <c r="C76" s="7">
        <v>0</v>
      </c>
      <c r="D76" s="7">
        <v>0</v>
      </c>
      <c r="E76" s="7">
        <v>260</v>
      </c>
      <c r="F76" s="7">
        <v>0</v>
      </c>
      <c r="G76" s="7">
        <v>-260</v>
      </c>
      <c r="H76" s="7">
        <v>0</v>
      </c>
    </row>
    <row r="77" spans="1:8" x14ac:dyDescent="0.2">
      <c r="A77" s="5" t="s">
        <v>110</v>
      </c>
      <c r="B77" s="5" t="s">
        <v>111</v>
      </c>
      <c r="C77" s="7">
        <v>0</v>
      </c>
      <c r="D77" s="7">
        <v>0</v>
      </c>
      <c r="E77" s="7">
        <v>9512.4</v>
      </c>
      <c r="F77" s="7">
        <v>49000</v>
      </c>
      <c r="G77" s="7">
        <v>39487.599999999999</v>
      </c>
      <c r="H77" s="7">
        <v>49000</v>
      </c>
    </row>
    <row r="78" spans="1:8" x14ac:dyDescent="0.2">
      <c r="A78" s="5" t="s">
        <v>112</v>
      </c>
      <c r="B78" s="5" t="s">
        <v>113</v>
      </c>
      <c r="C78" s="7">
        <v>0</v>
      </c>
      <c r="D78" s="7">
        <v>0</v>
      </c>
      <c r="E78" s="7">
        <v>231.56</v>
      </c>
      <c r="F78" s="7">
        <v>0</v>
      </c>
      <c r="G78" s="7">
        <v>-231.56</v>
      </c>
      <c r="H78" s="7">
        <v>0</v>
      </c>
    </row>
    <row r="79" spans="1:8" x14ac:dyDescent="0.2">
      <c r="A79" s="5" t="s">
        <v>114</v>
      </c>
      <c r="B79" s="5" t="s">
        <v>115</v>
      </c>
      <c r="C79" s="7">
        <v>220</v>
      </c>
      <c r="D79" s="7">
        <v>0</v>
      </c>
      <c r="E79" s="7">
        <v>4215</v>
      </c>
      <c r="F79" s="7">
        <v>39500</v>
      </c>
      <c r="G79" s="7">
        <v>35285</v>
      </c>
      <c r="H79" s="7">
        <v>39500</v>
      </c>
    </row>
    <row r="80" spans="1:8" x14ac:dyDescent="0.2">
      <c r="A80" s="5" t="s">
        <v>116</v>
      </c>
      <c r="B80" s="5" t="s">
        <v>117</v>
      </c>
      <c r="C80" s="7">
        <v>0</v>
      </c>
      <c r="D80" s="7">
        <v>0</v>
      </c>
      <c r="E80" s="7">
        <v>2406</v>
      </c>
      <c r="F80" s="7">
        <v>0</v>
      </c>
      <c r="G80" s="7">
        <v>-2406</v>
      </c>
      <c r="H80" s="7">
        <v>0</v>
      </c>
    </row>
    <row r="81" spans="1:8" x14ac:dyDescent="0.2">
      <c r="A81" s="5" t="s">
        <v>118</v>
      </c>
      <c r="B81" s="5" t="s">
        <v>119</v>
      </c>
      <c r="C81" s="7">
        <v>0</v>
      </c>
      <c r="D81" s="7">
        <v>0</v>
      </c>
      <c r="E81" s="7">
        <v>2260</v>
      </c>
      <c r="F81" s="7">
        <v>0</v>
      </c>
      <c r="G81" s="7">
        <v>-2260</v>
      </c>
      <c r="H81" s="7">
        <v>0</v>
      </c>
    </row>
    <row r="82" spans="1:8" x14ac:dyDescent="0.2">
      <c r="A82" s="5" t="s">
        <v>120</v>
      </c>
      <c r="B82" s="5" t="s">
        <v>121</v>
      </c>
      <c r="C82" s="7">
        <v>0</v>
      </c>
      <c r="D82" s="7">
        <v>0</v>
      </c>
      <c r="E82" s="7">
        <v>10240</v>
      </c>
      <c r="F82" s="7">
        <v>0</v>
      </c>
      <c r="G82" s="7">
        <v>-10240</v>
      </c>
      <c r="H82" s="7">
        <v>0</v>
      </c>
    </row>
    <row r="83" spans="1:8" x14ac:dyDescent="0.2">
      <c r="A83" s="5" t="s">
        <v>122</v>
      </c>
      <c r="B83" s="5" t="s">
        <v>123</v>
      </c>
      <c r="C83" s="7">
        <v>0</v>
      </c>
      <c r="D83" s="7">
        <v>0</v>
      </c>
      <c r="E83" s="7">
        <v>2500</v>
      </c>
      <c r="F83" s="7">
        <v>0</v>
      </c>
      <c r="G83" s="7">
        <v>-2500</v>
      </c>
      <c r="H83" s="7">
        <v>0</v>
      </c>
    </row>
    <row r="84" spans="1:8" x14ac:dyDescent="0.2">
      <c r="A84" s="5" t="s">
        <v>124</v>
      </c>
      <c r="B84" s="5" t="s">
        <v>125</v>
      </c>
      <c r="C84" s="7">
        <v>0</v>
      </c>
      <c r="D84" s="7">
        <v>0</v>
      </c>
      <c r="E84" s="7">
        <v>1938.25</v>
      </c>
      <c r="F84" s="7">
        <v>0</v>
      </c>
      <c r="G84" s="7">
        <v>-1938.25</v>
      </c>
      <c r="H84" s="7">
        <v>0</v>
      </c>
    </row>
    <row r="85" spans="1:8" x14ac:dyDescent="0.2">
      <c r="A85" s="5" t="s">
        <v>126</v>
      </c>
      <c r="B85" s="5" t="s">
        <v>127</v>
      </c>
      <c r="C85" s="7">
        <v>0</v>
      </c>
      <c r="D85" s="7">
        <v>0</v>
      </c>
      <c r="E85" s="7">
        <v>350</v>
      </c>
      <c r="F85" s="7">
        <v>70000</v>
      </c>
      <c r="G85" s="7">
        <v>69650</v>
      </c>
      <c r="H85" s="7">
        <v>70000</v>
      </c>
    </row>
    <row r="86" spans="1:8" x14ac:dyDescent="0.2">
      <c r="A86" s="5" t="s">
        <v>128</v>
      </c>
      <c r="B86" s="5" t="s">
        <v>129</v>
      </c>
      <c r="C86" s="7">
        <v>0</v>
      </c>
      <c r="D86" s="7">
        <v>0</v>
      </c>
      <c r="E86" s="7">
        <v>24351</v>
      </c>
      <c r="F86" s="7">
        <v>35000</v>
      </c>
      <c r="G86" s="7">
        <v>10649</v>
      </c>
      <c r="H86" s="7">
        <v>35000</v>
      </c>
    </row>
    <row r="87" spans="1:8" x14ac:dyDescent="0.2">
      <c r="A87" s="5"/>
      <c r="B87" s="5"/>
      <c r="C87" s="11"/>
      <c r="D87" s="11"/>
      <c r="E87" s="11"/>
      <c r="F87" s="11"/>
      <c r="G87" s="11"/>
      <c r="H87" s="11"/>
    </row>
    <row r="88" spans="1:8" x14ac:dyDescent="0.2">
      <c r="A88" s="5"/>
      <c r="B88" s="5"/>
      <c r="C88" s="9"/>
      <c r="D88" s="9"/>
      <c r="E88" s="9"/>
      <c r="F88" s="9"/>
      <c r="G88" s="9"/>
      <c r="H88" s="9"/>
    </row>
    <row r="89" spans="1:8" x14ac:dyDescent="0.2">
      <c r="A89" s="5" t="s">
        <v>130</v>
      </c>
      <c r="B89" s="5"/>
      <c r="C89" s="8">
        <f>SUM(C70:C86)</f>
        <v>29322.46</v>
      </c>
      <c r="D89" s="8">
        <f>SUM(D70:D86)</f>
        <v>22000</v>
      </c>
      <c r="E89" s="8">
        <f>SUM(E70:E86)</f>
        <v>256407.81</v>
      </c>
      <c r="F89" s="8">
        <f>SUM(F70:F86)</f>
        <v>456100</v>
      </c>
      <c r="G89" s="8">
        <v>199692.19</v>
      </c>
      <c r="H89" s="8">
        <f>SUM(H70:H86)</f>
        <v>566100</v>
      </c>
    </row>
    <row r="90" spans="1:8" x14ac:dyDescent="0.2">
      <c r="A90" s="5"/>
      <c r="B90" s="5"/>
      <c r="C90" s="9"/>
      <c r="D90" s="9"/>
      <c r="E90" s="9"/>
      <c r="F90" s="9"/>
      <c r="G90" s="9"/>
      <c r="H90" s="9"/>
    </row>
    <row r="91" spans="1:8" ht="24" x14ac:dyDescent="0.25">
      <c r="A91" s="3" t="s">
        <v>131</v>
      </c>
      <c r="B91" s="3"/>
      <c r="C91" s="10">
        <v>0.35</v>
      </c>
      <c r="D91" s="10">
        <v>0</v>
      </c>
      <c r="E91" s="10">
        <v>2.4500000000000002</v>
      </c>
      <c r="F91" s="10">
        <v>0</v>
      </c>
      <c r="G91" s="10">
        <v>2.4500000000000002</v>
      </c>
      <c r="H91" s="10">
        <v>0</v>
      </c>
    </row>
    <row r="92" spans="1:8" x14ac:dyDescent="0.2">
      <c r="A92" s="5"/>
      <c r="B92" s="5"/>
      <c r="C92" s="9"/>
      <c r="D92" s="9"/>
      <c r="E92" s="9"/>
      <c r="F92" s="9"/>
      <c r="G92" s="9"/>
      <c r="H92" s="9"/>
    </row>
    <row r="93" spans="1:8" ht="12" x14ac:dyDescent="0.25">
      <c r="A93" s="3" t="s">
        <v>132</v>
      </c>
      <c r="B93" s="3"/>
      <c r="C93" s="12">
        <v>-7558.49</v>
      </c>
      <c r="D93" s="12">
        <v>10139.049999999999</v>
      </c>
      <c r="E93" s="12">
        <v>-6776.18</v>
      </c>
      <c r="F93" s="12">
        <v>3974.53</v>
      </c>
      <c r="G93" s="12">
        <v>-10750.71</v>
      </c>
      <c r="H93" s="12">
        <v>20000</v>
      </c>
    </row>
  </sheetData>
  <pageMargins left="0.5" right="0.5" top="1" bottom="0.75" header="0.03" footer="0.03"/>
  <pageSetup scale="93" fitToHeight="0" orientation="portrait" r:id="rId1"/>
  <headerFooter>
    <oddHeader>&amp;L&amp;C
&amp;"Microsoft Sans Serif,Regular"&amp;8&amp;K000000HOA-Oasis Villa
Income Statement
For the Seven Months Ending July 31, 2023&amp;R</oddHeader>
    <oddFooter>&amp;L&amp;C&amp;R&amp;"Microsoft Sans Serif,Regular"&amp;8&amp;K000000&amp;P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_x0020_Year xmlns="18f1fd01-265a-4ef6-a26c-9337ec1f2f53">2023</Report_x0020_Year>
    <Report_x0020_Month xmlns="18f1fd01-265a-4ef6-a26c-9337ec1f2f53">07 - July</Report_x0020_Month>
    <HOA xmlns="18f1fd01-265a-4ef6-a26c-9337ec1f2f53">Master</HO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OA Document Library" ma:contentTypeID="0x01010076634E9C810E1F43A90D1493EB1A1A9C006CF96378EF697845957905EE42CDADD6" ma:contentTypeVersion="5" ma:contentTypeDescription="" ma:contentTypeScope="" ma:versionID="5097020832684cdae2238ade1bcc812e">
  <xsd:schema xmlns:xsd="http://www.w3.org/2001/XMLSchema" xmlns:xs="http://www.w3.org/2001/XMLSchema" xmlns:p="http://schemas.microsoft.com/office/2006/metadata/properties" xmlns:ns2="18f1fd01-265a-4ef6-a26c-9337ec1f2f53" targetNamespace="http://schemas.microsoft.com/office/2006/metadata/properties" ma:root="true" ma:fieldsID="6e3bfdc98db3faea2920715911841534" ns2:_="">
    <xsd:import namespace="18f1fd01-265a-4ef6-a26c-9337ec1f2f53"/>
    <xsd:element name="properties">
      <xsd:complexType>
        <xsd:sequence>
          <xsd:element name="documentManagement">
            <xsd:complexType>
              <xsd:all>
                <xsd:element ref="ns2:Report_x0020_Year" minOccurs="0"/>
                <xsd:element ref="ns2:Report_x0020_Month" minOccurs="0"/>
                <xsd:element ref="ns2:HO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1fd01-265a-4ef6-a26c-9337ec1f2f53" elementFormDefault="qualified">
    <xsd:import namespace="http://schemas.microsoft.com/office/2006/documentManagement/types"/>
    <xsd:import namespace="http://schemas.microsoft.com/office/infopath/2007/PartnerControls"/>
    <xsd:element name="Report_x0020_Year" ma:index="8" nillable="true" ma:displayName="Year" ma:default="2023" ma:format="Dropdown" ma:internalName="Report_x0020_Year" ma:readOnly="false">
      <xsd:simpleType>
        <xsd:union memberTypes="dms:Text">
          <xsd:simpleType>
            <xsd:restriction base="dms:Choice">
              <xsd:enumeration value="2019"/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Report_x0020_Month" ma:index="9" nillable="true" ma:displayName="Month" ma:format="Dropdown" ma:internalName="Report_x0020_Month">
      <xsd:simpleType>
        <xsd:restriction base="dms:Choice">
          <xsd:enumeration value="01 - January"/>
          <xsd:enumeration value="02 - February"/>
          <xsd:enumeration value="03 - March"/>
          <xsd:enumeration value="04 - April"/>
          <xsd:enumeration value="05 - May"/>
          <xsd:enumeration value="06 - June"/>
          <xsd:enumeration value="07 - July"/>
          <xsd:enumeration value="08 - August"/>
          <xsd:enumeration value="09 - September"/>
          <xsd:enumeration value="10 - October"/>
          <xsd:enumeration value="11 - November"/>
          <xsd:enumeration value="12 - December"/>
        </xsd:restriction>
      </xsd:simpleType>
    </xsd:element>
    <xsd:element name="HOA" ma:index="10" nillable="true" ma:displayName="HOA" ma:format="Dropdown" ma:internalName="HOA">
      <xsd:simpleType>
        <xsd:restriction base="dms:Choice">
          <xsd:enumeration value="Master"/>
          <xsd:enumeration value="Vill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F6EF20-89F8-41CC-A5DD-D4C9173FE3AA}">
  <ds:schemaRefs>
    <ds:schemaRef ds:uri="http://schemas.microsoft.com/office/2006/metadata/properties"/>
    <ds:schemaRef ds:uri="http://schemas.microsoft.com/office/infopath/2007/PartnerControls"/>
    <ds:schemaRef ds:uri="18f1fd01-265a-4ef6-a26c-9337ec1f2f53"/>
  </ds:schemaRefs>
</ds:datastoreItem>
</file>

<file path=customXml/itemProps2.xml><?xml version="1.0" encoding="utf-8"?>
<ds:datastoreItem xmlns:ds="http://schemas.openxmlformats.org/officeDocument/2006/customXml" ds:itemID="{A14DC28A-2DC6-4D08-8BFC-D89D4D4C4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f1fd01-265a-4ef6-a26c-9337ec1f2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777C7F-4F0E-48F8-B67D-3CC004802B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</vt:lpstr>
      <vt:lpstr>IS</vt:lpstr>
      <vt:lpstr>IS!Print_Titles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Oasis Financials JuL23</dc:title>
  <dc:creator>Pham, My Hang</dc:creator>
  <cp:lastModifiedBy>LBateman</cp:lastModifiedBy>
  <dcterms:created xsi:type="dcterms:W3CDTF">2023-08-31T18:43:17Z</dcterms:created>
  <dcterms:modified xsi:type="dcterms:W3CDTF">2023-09-01T14:38:50Z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0x01010076634E9C810E1F43A90D1493EB1A1A9C006CF96378EF697845957905EE42CDADD6</vt:lpwstr>
  </property>
</Properties>
</file>